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50" activeTab="0"/>
  </bookViews>
  <sheets>
    <sheet name="eli" sheetId="1" r:id="rId1"/>
  </sheets>
  <definedNames>
    <definedName name="_xlnm.Print_Area" localSheetId="0">'eli'!$A$1:$G$42</definedName>
  </definedNames>
  <calcPr fullCalcOnLoad="1"/>
</workbook>
</file>

<file path=xl/sharedStrings.xml><?xml version="1.0" encoding="utf-8"?>
<sst xmlns="http://schemas.openxmlformats.org/spreadsheetml/2006/main" count="76" uniqueCount="53">
  <si>
    <t>ks</t>
  </si>
  <si>
    <t>kpl</t>
  </si>
  <si>
    <t>m</t>
  </si>
  <si>
    <t>Č.pol.</t>
  </si>
  <si>
    <t>Popis položky</t>
  </si>
  <si>
    <t>Merná jednotka</t>
  </si>
  <si>
    <t xml:space="preserve">Jednotková cena (EUR) </t>
  </si>
  <si>
    <t>Množstvo</t>
  </si>
  <si>
    <t>Dodávka</t>
  </si>
  <si>
    <t>Montáž</t>
  </si>
  <si>
    <t>hod</t>
  </si>
  <si>
    <t xml:space="preserve"> </t>
  </si>
  <si>
    <t>Dodávka a montáž napájacieho kábla CYKY-J 3x2,5mm², upevnenie, zatiahnutie  a dodávka vrátane káblových koncoviek/ukončenie, káblové štítky</t>
  </si>
  <si>
    <t>Stavba: Ekonomická univerzita</t>
  </si>
  <si>
    <t xml:space="preserve">Vyčistenie budov pri výške podlaží do 4m
</t>
  </si>
  <si>
    <t>m2</t>
  </si>
  <si>
    <t>Lešenie ľahké do 1,5m</t>
  </si>
  <si>
    <t>Demontáž existujúceho rozvodu a svietidiel</t>
  </si>
  <si>
    <t>Demontáž fealového stropu</t>
  </si>
  <si>
    <t>Montáž a dodávka kazetového stropu</t>
  </si>
  <si>
    <t>presun hmôt</t>
  </si>
  <si>
    <t>Cena spolu (EUR) bez DPH</t>
  </si>
  <si>
    <t>likvidácia odpadu - stropné svietidla 8ks + feál</t>
  </si>
  <si>
    <t>Elektropráce - WIFI + rozhlas -  demontáž a spätná montáž</t>
  </si>
  <si>
    <t>Dodávka a montáž LEDsvietidiel , upevnenie, zatiahnutie  a dodávka vrátane káblových koncoviek/ukončenie LED  teleso 60cm min 56W min 650lm teplota 4000k</t>
  </si>
  <si>
    <t>Lešenie ľahké pracovné pomocné s výškou lešeňovej podlahy nad 2,50 do 3,5 m</t>
  </si>
  <si>
    <t>Demontáž kovových dverí so sklenenou výplňou</t>
  </si>
  <si>
    <t>odvoz a likvidácia odpadu</t>
  </si>
  <si>
    <t>Presun hmôt pre opravy a údržbu objektov vrátane vonkajších plášťov výšky do 25 m</t>
  </si>
  <si>
    <t>t</t>
  </si>
  <si>
    <t>prekotvenie  hasiaceho prístroja na stenu</t>
  </si>
  <si>
    <t xml:space="preserve">Predsadená SDK stena  </t>
  </si>
  <si>
    <t>Montáž SDK obkladu - kapotáže r. š. do 500 mm, 2x hrana s rohovou lištou, jednoduché opláštenie doskami hr. 12,5 mm</t>
  </si>
  <si>
    <t>Doska sadrokartónová  GKB hr. 12,5 mm, šxl 1250x2000 mm</t>
  </si>
  <si>
    <t>Úprava spojov medzi sdk konštrukciou a murivom, betónovou konštrukciou AL lišta soklová</t>
  </si>
  <si>
    <t>Montáž revíznych dvierok pre sdk steny veľkosti nad 0,26 m2</t>
  </si>
  <si>
    <t>Dvierka revízne  šxl 600x600 mm</t>
  </si>
  <si>
    <t>Úprava spojov medzi sdk konštrukciou a murivom, betónovou konštrukciou prepáskovaním a pretmelením</t>
  </si>
  <si>
    <t>Presun hmôt pre sádrokartónové konštrukcie v objektoch výšky do 7 m</t>
  </si>
  <si>
    <t>Zakrývanie podláh a zariadení papierom v miestnostiach alebo na schodisku</t>
  </si>
  <si>
    <t>Maľby z maliarskych zmesí napríklad Primalex, Farmal, ručne nanášané dvojnásobné + základné na podklad jemnozrnný výšky nad 3,80 m</t>
  </si>
  <si>
    <t>Preloženie  vypínača na  SDK obklad</t>
  </si>
  <si>
    <t>Nepredvídané stavebno montážne práce náročnejšie, ucelené, obtiažne, rutinné (Tr. 2) v rozsahu viac ako 8 hodín náročnejšie</t>
  </si>
  <si>
    <t>Zariadenie staveniska - označenie staveniska, zábrany</t>
  </si>
  <si>
    <t>dodávka a montáž 2 ks svetelných vypínačov dvojitých do dvojrámiku - do murovanej steny vrátane krabíc</t>
  </si>
  <si>
    <t xml:space="preserve">Výkaz výmer    </t>
  </si>
  <si>
    <t>Objekt: Budova V1 miestnosť D 207 + medziposchodie OF</t>
  </si>
  <si>
    <t xml:space="preserve"> kazetový strop so svietidlami miestnosť D207 + predsadená SDK stena OF </t>
  </si>
  <si>
    <t>CELKOM bez DPH</t>
  </si>
  <si>
    <t xml:space="preserve"> DPH</t>
  </si>
  <si>
    <t>CELKOM s DPH</t>
  </si>
  <si>
    <t>1. KAZETOVÝ STROP SO SVIETIDLAMI</t>
  </si>
  <si>
    <t>2. PREDSADEÁ SDK STENA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</si>
</sst>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</numFmts>
  <fonts count="61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vertical="center"/>
      <protection/>
    </xf>
    <xf numFmtId="0" fontId="10" fillId="0" borderId="1" applyFont="0" applyFill="0" applyBorder="0">
      <alignment vertical="center"/>
      <protection/>
    </xf>
    <xf numFmtId="179" fontId="10" fillId="0" borderId="1">
      <alignment/>
      <protection/>
    </xf>
    <xf numFmtId="0" fontId="10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1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Protection="0">
      <alignment vertical="top" wrapText="1"/>
    </xf>
    <xf numFmtId="0" fontId="10" fillId="0" borderId="12" applyBorder="0">
      <alignment vertical="center"/>
      <protection/>
    </xf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12">
      <alignment vertical="center"/>
      <protection/>
    </xf>
    <xf numFmtId="0" fontId="51" fillId="0" borderId="0" applyNumberFormat="0" applyFill="0" applyBorder="0" applyAlignment="0" applyProtection="0"/>
    <xf numFmtId="0" fontId="52" fillId="31" borderId="13" applyNumberFormat="0" applyAlignment="0" applyProtection="0"/>
    <xf numFmtId="0" fontId="53" fillId="32" borderId="13" applyNumberFormat="0" applyAlignment="0" applyProtection="0"/>
    <xf numFmtId="0" fontId="54" fillId="32" borderId="14" applyNumberFormat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2" fontId="28" fillId="0" borderId="15" xfId="0" applyNumberFormat="1" applyFont="1" applyBorder="1" applyAlignment="1" applyProtection="1">
      <alignment vertical="center" wrapText="1"/>
      <protection locked="0"/>
    </xf>
    <xf numFmtId="0" fontId="29" fillId="0" borderId="0" xfId="0" applyFont="1" applyAlignment="1">
      <alignment/>
    </xf>
    <xf numFmtId="4" fontId="28" fillId="0" borderId="15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1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" fontId="59" fillId="0" borderId="0" xfId="0" applyNumberFormat="1" applyFont="1" applyAlignment="1">
      <alignment/>
    </xf>
    <xf numFmtId="2" fontId="59" fillId="0" borderId="0" xfId="0" applyNumberFormat="1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1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2" fontId="28" fillId="0" borderId="15" xfId="0" applyNumberFormat="1" applyFont="1" applyBorder="1" applyAlignment="1" applyProtection="1">
      <alignment horizontal="center" vertical="center" wrapText="1"/>
      <protection locked="0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center" wrapText="1"/>
      <protection/>
    </xf>
    <xf numFmtId="0" fontId="36" fillId="0" borderId="18" xfId="0" applyFont="1" applyBorder="1" applyAlignment="1" applyProtection="1">
      <alignment horizontal="left" vertical="center" wrapText="1"/>
      <protection/>
    </xf>
    <xf numFmtId="4" fontId="28" fillId="44" borderId="15" xfId="0" applyNumberFormat="1" applyFont="1" applyFill="1" applyBorder="1" applyAlignment="1" applyProtection="1">
      <alignment horizontal="right" vertical="center"/>
      <protection locked="0"/>
    </xf>
    <xf numFmtId="4" fontId="28" fillId="44" borderId="15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7" xfId="0" applyFont="1" applyBorder="1" applyAlignment="1">
      <alignment horizontal="right" vertical="center"/>
    </xf>
    <xf numFmtId="0" fontId="32" fillId="0" borderId="19" xfId="0" applyFont="1" applyBorder="1" applyAlignment="1">
      <alignment horizontal="right" vertical="center"/>
    </xf>
    <xf numFmtId="0" fontId="32" fillId="0" borderId="19" xfId="0" applyFont="1" applyBorder="1" applyAlignment="1">
      <alignment vertical="center"/>
    </xf>
    <xf numFmtId="0" fontId="32" fillId="0" borderId="17" xfId="0" applyFont="1" applyBorder="1" applyAlignment="1">
      <alignment horizontal="right" vertical="center"/>
    </xf>
    <xf numFmtId="4" fontId="28" fillId="0" borderId="20" xfId="0" applyNumberFormat="1" applyFont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/>
    </xf>
    <xf numFmtId="0" fontId="32" fillId="0" borderId="22" xfId="0" applyFont="1" applyBorder="1" applyAlignment="1">
      <alignment horizontal="right" vertical="center"/>
    </xf>
    <xf numFmtId="9" fontId="32" fillId="44" borderId="23" xfId="0" applyNumberFormat="1" applyFont="1" applyFill="1" applyBorder="1" applyAlignment="1">
      <alignment vertical="center"/>
    </xf>
    <xf numFmtId="0" fontId="29" fillId="0" borderId="0" xfId="0" applyFont="1" applyAlignment="1" applyProtection="1">
      <alignment/>
      <protection locked="0"/>
    </xf>
    <xf numFmtId="4" fontId="28" fillId="0" borderId="15" xfId="0" applyNumberFormat="1" applyFont="1" applyBorder="1" applyAlignment="1" applyProtection="1">
      <alignment horizontal="right" vertical="center"/>
      <protection/>
    </xf>
    <xf numFmtId="4" fontId="28" fillId="0" borderId="15" xfId="0" applyNumberFormat="1" applyFont="1" applyBorder="1" applyAlignment="1" applyProtection="1">
      <alignment horizontal="right" vertical="center" wrapText="1"/>
      <protection/>
    </xf>
  </cellXfs>
  <cellStyles count="105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e 2" xfId="78"/>
    <cellStyle name="normálne 3" xfId="79"/>
    <cellStyle name="Normální 2" xfId="80"/>
    <cellStyle name="Normální_List1" xfId="81"/>
    <cellStyle name="Percent" xfId="82"/>
    <cellStyle name="Followed Hyperlink" xfId="83"/>
    <cellStyle name="Poznámka" xfId="84"/>
    <cellStyle name="Poznámka 2 2" xfId="85"/>
    <cellStyle name="Poznámka 2 3" xfId="86"/>
    <cellStyle name="Poznámka 2 4" xfId="87"/>
    <cellStyle name="Poznámka 3" xfId="88"/>
    <cellStyle name="Poznámka 3 2" xfId="89"/>
    <cellStyle name="Poznámka 3 3" xfId="90"/>
    <cellStyle name="Poznámka 4 2" xfId="91"/>
    <cellStyle name="Poznámka 4 3" xfId="92"/>
    <cellStyle name="Prepojená bunka" xfId="93"/>
    <cellStyle name="Spolu" xfId="94"/>
    <cellStyle name="Tab" xfId="95"/>
    <cellStyle name="TEXT" xfId="96"/>
    <cellStyle name="Text upozornění" xfId="97"/>
    <cellStyle name="Text upozornenia" xfId="98"/>
    <cellStyle name="TEXT1" xfId="99"/>
    <cellStyle name="Titul" xfId="100"/>
    <cellStyle name="Vstup" xfId="101"/>
    <cellStyle name="Výpočet" xfId="102"/>
    <cellStyle name="Výstup" xfId="103"/>
    <cellStyle name="Vysvětlující text" xfId="104"/>
    <cellStyle name="Vysvetľujúci text" xfId="105"/>
    <cellStyle name="Zlá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  <cellStyle name="Zvýraznenie1" xfId="113"/>
    <cellStyle name="Zvýraznenie2" xfId="114"/>
    <cellStyle name="Zvýraznenie3" xfId="115"/>
    <cellStyle name="Zvýraznenie4" xfId="116"/>
    <cellStyle name="Zvýraznenie5" xfId="117"/>
    <cellStyle name="Zvýraznenie6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 topLeftCell="A1">
      <selection activeCell="J6" sqref="J6"/>
    </sheetView>
  </sheetViews>
  <sheetFormatPr defaultColWidth="9.140625" defaultRowHeight="15"/>
  <cols>
    <col min="1" max="1" width="3.421875" style="1" customWidth="1"/>
    <col min="2" max="2" width="51.421875" style="1" customWidth="1"/>
    <col min="3" max="3" width="8.140625" style="1" customWidth="1"/>
    <col min="4" max="4" width="9.421875" style="6" customWidth="1"/>
    <col min="5" max="5" width="9.28125" style="6" customWidth="1"/>
    <col min="6" max="6" width="9.28125" style="7" customWidth="1"/>
    <col min="7" max="7" width="10.421875" style="1" customWidth="1"/>
    <col min="8" max="16384" width="9.140625" style="1" customWidth="1"/>
  </cols>
  <sheetData>
    <row r="1" spans="1:7" ht="24" customHeight="1">
      <c r="A1" s="25" t="s">
        <v>45</v>
      </c>
      <c r="B1" s="25"/>
      <c r="C1" s="25"/>
      <c r="D1" s="25"/>
      <c r="E1" s="25"/>
      <c r="F1" s="25"/>
      <c r="G1" s="25"/>
    </row>
    <row r="2" spans="1:7" ht="18.75" customHeight="1">
      <c r="A2" s="21" t="s">
        <v>13</v>
      </c>
      <c r="B2" s="21"/>
      <c r="C2" s="21"/>
      <c r="D2" s="21"/>
      <c r="E2" s="21"/>
      <c r="F2" s="21"/>
      <c r="G2" s="21"/>
    </row>
    <row r="3" spans="1:7" ht="14.25">
      <c r="A3" s="26" t="s">
        <v>46</v>
      </c>
      <c r="B3" s="26"/>
      <c r="C3" s="26"/>
      <c r="D3" s="26"/>
      <c r="E3" s="26"/>
      <c r="F3" s="26"/>
      <c r="G3" s="26"/>
    </row>
    <row r="4" spans="1:7" ht="14.25">
      <c r="A4" s="27" t="s">
        <v>47</v>
      </c>
      <c r="B4" s="27"/>
      <c r="C4" s="27"/>
      <c r="D4" s="27"/>
      <c r="E4" s="27"/>
      <c r="F4" s="27"/>
      <c r="G4" s="27"/>
    </row>
    <row r="5" spans="1:7" ht="22.5" customHeight="1">
      <c r="A5" s="8"/>
      <c r="B5" s="9" t="s">
        <v>11</v>
      </c>
      <c r="C5" s="8"/>
      <c r="D5" s="10"/>
      <c r="E5" s="10"/>
      <c r="F5" s="11"/>
      <c r="G5" s="12"/>
    </row>
    <row r="6" spans="1:7" ht="29.25" customHeight="1">
      <c r="A6" s="20" t="s">
        <v>3</v>
      </c>
      <c r="B6" s="20" t="s">
        <v>4</v>
      </c>
      <c r="C6" s="20" t="s">
        <v>5</v>
      </c>
      <c r="D6" s="23" t="s">
        <v>7</v>
      </c>
      <c r="E6" s="22" t="s">
        <v>6</v>
      </c>
      <c r="F6" s="22"/>
      <c r="G6" s="24" t="s">
        <v>21</v>
      </c>
    </row>
    <row r="7" spans="1:7" ht="22.5" customHeight="1">
      <c r="A7" s="20"/>
      <c r="B7" s="20"/>
      <c r="C7" s="20"/>
      <c r="D7" s="23"/>
      <c r="E7" s="2" t="s">
        <v>8</v>
      </c>
      <c r="F7" s="2" t="s">
        <v>9</v>
      </c>
      <c r="G7" s="24"/>
    </row>
    <row r="8" spans="1:7" ht="22.5" customHeight="1">
      <c r="A8" s="17"/>
      <c r="B8" s="29" t="s">
        <v>51</v>
      </c>
      <c r="C8" s="17"/>
      <c r="D8" s="18"/>
      <c r="E8" s="2"/>
      <c r="F8" s="2"/>
      <c r="G8" s="19"/>
    </row>
    <row r="9" spans="1:7" s="3" customFormat="1" ht="37.5" customHeight="1">
      <c r="A9" s="13">
        <v>1</v>
      </c>
      <c r="B9" s="16" t="s">
        <v>24</v>
      </c>
      <c r="C9" s="15" t="s">
        <v>0</v>
      </c>
      <c r="D9" s="44">
        <v>8</v>
      </c>
      <c r="E9" s="32"/>
      <c r="F9" s="33"/>
      <c r="G9" s="4">
        <f>D9*E9+D9*F9</f>
        <v>0</v>
      </c>
    </row>
    <row r="10" spans="1:7" s="3" customFormat="1" ht="24" customHeight="1">
      <c r="A10" s="13">
        <v>2</v>
      </c>
      <c r="B10" s="16" t="s">
        <v>14</v>
      </c>
      <c r="C10" s="15" t="s">
        <v>15</v>
      </c>
      <c r="D10" s="44">
        <v>25</v>
      </c>
      <c r="E10" s="43"/>
      <c r="F10" s="33"/>
      <c r="G10" s="4">
        <f>D10*E10+D10*F10</f>
        <v>0</v>
      </c>
    </row>
    <row r="11" spans="1:7" s="3" customFormat="1" ht="43.5" customHeight="1">
      <c r="A11" s="13">
        <v>3</v>
      </c>
      <c r="B11" s="14" t="s">
        <v>12</v>
      </c>
      <c r="C11" s="15" t="s">
        <v>2</v>
      </c>
      <c r="D11" s="44">
        <v>40</v>
      </c>
      <c r="E11" s="32"/>
      <c r="F11" s="33"/>
      <c r="G11" s="4">
        <f>D11*E11+D11*F11</f>
        <v>0</v>
      </c>
    </row>
    <row r="12" spans="1:7" s="3" customFormat="1" ht="33" customHeight="1">
      <c r="A12" s="13">
        <v>4</v>
      </c>
      <c r="B12" s="14" t="s">
        <v>44</v>
      </c>
      <c r="C12" s="15" t="s">
        <v>1</v>
      </c>
      <c r="D12" s="44">
        <v>1</v>
      </c>
      <c r="E12" s="32"/>
      <c r="F12" s="33"/>
      <c r="G12" s="4">
        <f>D12*E12+D12*F12</f>
        <v>0</v>
      </c>
    </row>
    <row r="13" spans="1:7" s="3" customFormat="1" ht="15.75" customHeight="1">
      <c r="A13" s="13">
        <v>5</v>
      </c>
      <c r="B13" s="14" t="s">
        <v>16</v>
      </c>
      <c r="C13" s="15" t="s">
        <v>15</v>
      </c>
      <c r="D13" s="44">
        <v>20</v>
      </c>
      <c r="E13" s="32"/>
      <c r="F13" s="33"/>
      <c r="G13" s="4">
        <f>D13*E13+D13*F13</f>
        <v>0</v>
      </c>
    </row>
    <row r="14" spans="1:7" s="3" customFormat="1" ht="15.75" customHeight="1">
      <c r="A14" s="13">
        <v>6</v>
      </c>
      <c r="B14" s="14" t="s">
        <v>22</v>
      </c>
      <c r="C14" s="15" t="s">
        <v>1</v>
      </c>
      <c r="D14" s="44">
        <v>1</v>
      </c>
      <c r="E14" s="32"/>
      <c r="F14" s="44"/>
      <c r="G14" s="4">
        <f>D14*E14+D14*F14</f>
        <v>0</v>
      </c>
    </row>
    <row r="15" spans="1:7" s="3" customFormat="1" ht="15.75" customHeight="1">
      <c r="A15" s="13">
        <v>7</v>
      </c>
      <c r="B15" s="14" t="s">
        <v>18</v>
      </c>
      <c r="C15" s="15" t="s">
        <v>15</v>
      </c>
      <c r="D15" s="44">
        <v>35</v>
      </c>
      <c r="E15" s="43"/>
      <c r="F15" s="33"/>
      <c r="G15" s="4">
        <f>D15*E15+D15*F15</f>
        <v>0</v>
      </c>
    </row>
    <row r="16" spans="1:7" s="3" customFormat="1" ht="15.75" customHeight="1">
      <c r="A16" s="13">
        <v>8</v>
      </c>
      <c r="B16" s="14" t="s">
        <v>19</v>
      </c>
      <c r="C16" s="15" t="s">
        <v>15</v>
      </c>
      <c r="D16" s="44">
        <v>35</v>
      </c>
      <c r="E16" s="32"/>
      <c r="F16" s="33"/>
      <c r="G16" s="4">
        <f>D16*E16+D16*F16</f>
        <v>0</v>
      </c>
    </row>
    <row r="17" spans="1:7" s="3" customFormat="1" ht="15.75" customHeight="1">
      <c r="A17" s="13">
        <v>9</v>
      </c>
      <c r="B17" s="14" t="s">
        <v>17</v>
      </c>
      <c r="C17" s="15" t="s">
        <v>10</v>
      </c>
      <c r="D17" s="44">
        <v>2</v>
      </c>
      <c r="E17" s="43"/>
      <c r="F17" s="33"/>
      <c r="G17" s="4">
        <f>D17*E17+D17*F17</f>
        <v>0</v>
      </c>
    </row>
    <row r="18" spans="1:7" s="3" customFormat="1" ht="15.75" customHeight="1">
      <c r="A18" s="13">
        <v>10</v>
      </c>
      <c r="B18" s="14" t="s">
        <v>20</v>
      </c>
      <c r="C18" s="15" t="s">
        <v>1</v>
      </c>
      <c r="D18" s="44">
        <v>1</v>
      </c>
      <c r="E18" s="32"/>
      <c r="F18" s="44"/>
      <c r="G18" s="4">
        <f>D18*E18+D18*F18</f>
        <v>0</v>
      </c>
    </row>
    <row r="19" spans="1:7" s="3" customFormat="1" ht="15.75" customHeight="1">
      <c r="A19" s="13">
        <v>11</v>
      </c>
      <c r="B19" s="14" t="s">
        <v>23</v>
      </c>
      <c r="C19" s="15" t="s">
        <v>10</v>
      </c>
      <c r="D19" s="44">
        <v>2</v>
      </c>
      <c r="E19" s="43"/>
      <c r="F19" s="33"/>
      <c r="G19" s="4">
        <f aca="true" t="shared" si="0" ref="G19:G38">D19*E19+D19*F19</f>
        <v>0</v>
      </c>
    </row>
    <row r="20" spans="1:7" s="3" customFormat="1" ht="15.75" customHeight="1">
      <c r="A20" s="13"/>
      <c r="B20" s="28" t="s">
        <v>52</v>
      </c>
      <c r="C20" s="15"/>
      <c r="D20" s="44"/>
      <c r="E20" s="43"/>
      <c r="F20" s="44"/>
      <c r="G20" s="4">
        <f t="shared" si="0"/>
        <v>0</v>
      </c>
    </row>
    <row r="21" spans="1:7" s="3" customFormat="1" ht="27.75" customHeight="1">
      <c r="A21" s="13">
        <v>12</v>
      </c>
      <c r="B21" s="14" t="s">
        <v>25</v>
      </c>
      <c r="C21" s="15" t="s">
        <v>15</v>
      </c>
      <c r="D21" s="44">
        <v>23</v>
      </c>
      <c r="E21" s="32"/>
      <c r="F21" s="33"/>
      <c r="G21" s="4">
        <f t="shared" si="0"/>
        <v>0</v>
      </c>
    </row>
    <row r="22" spans="1:7" s="3" customFormat="1" ht="15.75" customHeight="1">
      <c r="A22" s="13">
        <v>13</v>
      </c>
      <c r="B22" s="30" t="s">
        <v>26</v>
      </c>
      <c r="C22" s="15" t="s">
        <v>1</v>
      </c>
      <c r="D22" s="44">
        <v>1</v>
      </c>
      <c r="E22" s="43"/>
      <c r="F22" s="33"/>
      <c r="G22" s="4">
        <f t="shared" si="0"/>
        <v>0</v>
      </c>
    </row>
    <row r="23" spans="1:7" s="3" customFormat="1" ht="15.75" customHeight="1">
      <c r="A23" s="13">
        <v>14</v>
      </c>
      <c r="B23" s="14" t="s">
        <v>27</v>
      </c>
      <c r="C23" s="15" t="s">
        <v>1</v>
      </c>
      <c r="D23" s="44">
        <v>1</v>
      </c>
      <c r="E23" s="32"/>
      <c r="F23" s="43"/>
      <c r="G23" s="4">
        <f t="shared" si="0"/>
        <v>0</v>
      </c>
    </row>
    <row r="24" spans="1:7" s="3" customFormat="1" ht="27.75" customHeight="1">
      <c r="A24" s="13">
        <v>15</v>
      </c>
      <c r="B24" s="14" t="s">
        <v>28</v>
      </c>
      <c r="C24" s="15" t="s">
        <v>29</v>
      </c>
      <c r="D24" s="44">
        <v>0.41</v>
      </c>
      <c r="E24" s="43"/>
      <c r="F24" s="33"/>
      <c r="G24" s="4">
        <f t="shared" si="0"/>
        <v>0</v>
      </c>
    </row>
    <row r="25" spans="1:7" s="3" customFormat="1" ht="15.75" customHeight="1">
      <c r="A25" s="13">
        <v>16</v>
      </c>
      <c r="B25" s="14" t="s">
        <v>30</v>
      </c>
      <c r="C25" s="15" t="s">
        <v>1</v>
      </c>
      <c r="D25" s="44">
        <v>1</v>
      </c>
      <c r="E25" s="32"/>
      <c r="F25" s="33"/>
      <c r="G25" s="4">
        <f t="shared" si="0"/>
        <v>0</v>
      </c>
    </row>
    <row r="26" spans="1:7" s="3" customFormat="1" ht="15.75" customHeight="1">
      <c r="A26" s="13">
        <v>17</v>
      </c>
      <c r="B26" s="14" t="s">
        <v>31</v>
      </c>
      <c r="C26" s="15" t="s">
        <v>15</v>
      </c>
      <c r="D26" s="44">
        <v>23</v>
      </c>
      <c r="E26" s="32"/>
      <c r="F26" s="33"/>
      <c r="G26" s="4">
        <f t="shared" si="0"/>
        <v>0</v>
      </c>
    </row>
    <row r="27" spans="1:7" s="3" customFormat="1" ht="28.5" customHeight="1">
      <c r="A27" s="13">
        <v>18</v>
      </c>
      <c r="B27" s="14" t="s">
        <v>32</v>
      </c>
      <c r="C27" s="15" t="s">
        <v>2</v>
      </c>
      <c r="D27" s="44">
        <v>4</v>
      </c>
      <c r="E27" s="43"/>
      <c r="F27" s="33"/>
      <c r="G27" s="4">
        <f t="shared" si="0"/>
        <v>0</v>
      </c>
    </row>
    <row r="28" spans="1:7" s="3" customFormat="1" ht="15.75" customHeight="1">
      <c r="A28" s="13">
        <v>19</v>
      </c>
      <c r="B28" s="14" t="s">
        <v>33</v>
      </c>
      <c r="C28" s="15" t="s">
        <v>15</v>
      </c>
      <c r="D28" s="44">
        <v>2</v>
      </c>
      <c r="E28" s="32"/>
      <c r="F28" s="44"/>
      <c r="G28" s="4">
        <f t="shared" si="0"/>
        <v>0</v>
      </c>
    </row>
    <row r="29" spans="1:7" s="3" customFormat="1" ht="28.5" customHeight="1">
      <c r="A29" s="13">
        <v>20</v>
      </c>
      <c r="B29" s="14" t="s">
        <v>34</v>
      </c>
      <c r="C29" s="15" t="s">
        <v>2</v>
      </c>
      <c r="D29" s="44">
        <v>14</v>
      </c>
      <c r="E29" s="32"/>
      <c r="F29" s="33"/>
      <c r="G29" s="4">
        <f t="shared" si="0"/>
        <v>0</v>
      </c>
    </row>
    <row r="30" spans="1:7" s="3" customFormat="1" ht="15.75" customHeight="1">
      <c r="A30" s="13">
        <v>21</v>
      </c>
      <c r="B30" s="14" t="s">
        <v>35</v>
      </c>
      <c r="C30" s="15" t="s">
        <v>0</v>
      </c>
      <c r="D30" s="44">
        <v>2</v>
      </c>
      <c r="E30" s="43"/>
      <c r="F30" s="33"/>
      <c r="G30" s="4">
        <f t="shared" si="0"/>
        <v>0</v>
      </c>
    </row>
    <row r="31" spans="1:7" s="3" customFormat="1" ht="15.75" customHeight="1">
      <c r="A31" s="13">
        <v>22</v>
      </c>
      <c r="B31" s="14" t="s">
        <v>36</v>
      </c>
      <c r="C31" s="15" t="s">
        <v>0</v>
      </c>
      <c r="D31" s="44">
        <v>2</v>
      </c>
      <c r="E31" s="32"/>
      <c r="F31" s="44"/>
      <c r="G31" s="4">
        <f t="shared" si="0"/>
        <v>0</v>
      </c>
    </row>
    <row r="32" spans="1:7" s="3" customFormat="1" ht="30" customHeight="1">
      <c r="A32" s="13">
        <v>23</v>
      </c>
      <c r="B32" s="14" t="s">
        <v>37</v>
      </c>
      <c r="C32" s="15" t="s">
        <v>2</v>
      </c>
      <c r="D32" s="44">
        <v>12</v>
      </c>
      <c r="E32" s="32"/>
      <c r="F32" s="33"/>
      <c r="G32" s="4">
        <f t="shared" si="0"/>
        <v>0</v>
      </c>
    </row>
    <row r="33" spans="1:7" s="3" customFormat="1" ht="28.5" customHeight="1">
      <c r="A33" s="13">
        <v>24</v>
      </c>
      <c r="B33" s="14" t="s">
        <v>38</v>
      </c>
      <c r="C33" s="15" t="s">
        <v>29</v>
      </c>
      <c r="D33" s="44">
        <v>0.52</v>
      </c>
      <c r="E33" s="32"/>
      <c r="F33" s="44"/>
      <c r="G33" s="4">
        <f t="shared" si="0"/>
        <v>0</v>
      </c>
    </row>
    <row r="34" spans="1:7" s="3" customFormat="1" ht="27" customHeight="1">
      <c r="A34" s="13">
        <v>25</v>
      </c>
      <c r="B34" s="31" t="s">
        <v>39</v>
      </c>
      <c r="C34" s="15" t="s">
        <v>15</v>
      </c>
      <c r="D34" s="44">
        <v>7</v>
      </c>
      <c r="E34" s="32"/>
      <c r="F34" s="33"/>
      <c r="G34" s="4">
        <f t="shared" si="0"/>
        <v>0</v>
      </c>
    </row>
    <row r="35" spans="1:7" s="3" customFormat="1" ht="40.5" customHeight="1">
      <c r="A35" s="13">
        <v>26</v>
      </c>
      <c r="B35" s="14" t="s">
        <v>40</v>
      </c>
      <c r="C35" s="15" t="s">
        <v>15</v>
      </c>
      <c r="D35" s="44">
        <v>23</v>
      </c>
      <c r="E35" s="32"/>
      <c r="F35" s="33"/>
      <c r="G35" s="4">
        <f t="shared" si="0"/>
        <v>0</v>
      </c>
    </row>
    <row r="36" spans="1:7" s="3" customFormat="1" ht="15.75" customHeight="1">
      <c r="A36" s="13">
        <v>27</v>
      </c>
      <c r="B36" s="14" t="s">
        <v>41</v>
      </c>
      <c r="C36" s="15" t="s">
        <v>0</v>
      </c>
      <c r="D36" s="44">
        <v>3</v>
      </c>
      <c r="E36" s="32"/>
      <c r="F36" s="33"/>
      <c r="G36" s="4">
        <f t="shared" si="0"/>
        <v>0</v>
      </c>
    </row>
    <row r="37" spans="1:11" s="3" customFormat="1" ht="29.25" customHeight="1">
      <c r="A37" s="13">
        <v>28</v>
      </c>
      <c r="B37" s="14" t="s">
        <v>42</v>
      </c>
      <c r="C37" s="15" t="s">
        <v>10</v>
      </c>
      <c r="D37" s="44">
        <v>2</v>
      </c>
      <c r="E37" s="43"/>
      <c r="F37" s="33"/>
      <c r="G37" s="4">
        <f t="shared" si="0"/>
        <v>0</v>
      </c>
      <c r="K37" s="42"/>
    </row>
    <row r="38" spans="1:7" s="3" customFormat="1" ht="15.75" customHeight="1">
      <c r="A38" s="13">
        <v>29</v>
      </c>
      <c r="B38" s="14" t="s">
        <v>43</v>
      </c>
      <c r="C38" s="15" t="s">
        <v>1</v>
      </c>
      <c r="D38" s="44">
        <v>1</v>
      </c>
      <c r="E38" s="32"/>
      <c r="F38" s="44"/>
      <c r="G38" s="4">
        <f t="shared" si="0"/>
        <v>0</v>
      </c>
    </row>
    <row r="39" spans="1:7" s="5" customFormat="1" ht="20.25" customHeight="1" thickBot="1">
      <c r="A39" s="34" t="s">
        <v>48</v>
      </c>
      <c r="B39" s="35"/>
      <c r="C39" s="35"/>
      <c r="D39" s="35"/>
      <c r="E39" s="35"/>
      <c r="F39" s="39"/>
      <c r="G39" s="4">
        <f>SUM(G9:G38)</f>
        <v>0</v>
      </c>
    </row>
    <row r="40" spans="2:7" s="5" customFormat="1" ht="15" thickBot="1">
      <c r="B40" s="36"/>
      <c r="C40" s="36"/>
      <c r="D40" s="36"/>
      <c r="E40" s="37" t="s">
        <v>49</v>
      </c>
      <c r="F40" s="41">
        <v>0.2</v>
      </c>
      <c r="G40" s="38">
        <f>G39*F40</f>
        <v>0</v>
      </c>
    </row>
    <row r="41" spans="1:7" ht="14.25">
      <c r="A41" s="34" t="s">
        <v>50</v>
      </c>
      <c r="B41" s="35"/>
      <c r="C41" s="35"/>
      <c r="D41" s="35"/>
      <c r="E41" s="35"/>
      <c r="F41" s="40"/>
      <c r="G41" s="4">
        <f>G40+G39</f>
        <v>0</v>
      </c>
    </row>
  </sheetData>
  <sheetProtection password="CC4D" sheet="1"/>
  <mergeCells count="12">
    <mergeCell ref="A41:F41"/>
    <mergeCell ref="A39:F39"/>
    <mergeCell ref="G6:G7"/>
    <mergeCell ref="A1:G1"/>
    <mergeCell ref="A3:G3"/>
    <mergeCell ref="A4:G4"/>
    <mergeCell ref="B6:B7"/>
    <mergeCell ref="A2:G2"/>
    <mergeCell ref="A6:A7"/>
    <mergeCell ref="C6:C7"/>
    <mergeCell ref="E6:F6"/>
    <mergeCell ref="D6:D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EU</cp:lastModifiedBy>
  <cp:lastPrinted>2020-11-20T12:06:54Z</cp:lastPrinted>
  <dcterms:created xsi:type="dcterms:W3CDTF">2013-03-13T16:05:15Z</dcterms:created>
  <dcterms:modified xsi:type="dcterms:W3CDTF">2020-11-25T11:03:31Z</dcterms:modified>
  <cp:category/>
  <cp:version/>
  <cp:contentType/>
  <cp:contentStatus/>
</cp:coreProperties>
</file>